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L:\98-Commun\106-Marchés\2026\2026-7100-01 CREATION ET ENTRETIEN DE DESSERTES FORESTIERES\DCE\"/>
    </mc:Choice>
  </mc:AlternateContent>
  <xr:revisionPtr revIDLastSave="0" documentId="13_ncr:1_{59C5BD82-A8BF-44D7-98DF-D523C6BF1EF8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Feuil1" sheetId="1" r:id="rId1"/>
    <sheet name="Feuil2" sheetId="2" r:id="rId2"/>
  </sheets>
  <definedNames>
    <definedName name="_Hlk109140765" localSheetId="0">Feuil1!$C$38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0" i="1" l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13" i="1"/>
</calcChain>
</file>

<file path=xl/sharedStrings.xml><?xml version="1.0" encoding="utf-8"?>
<sst xmlns="http://schemas.openxmlformats.org/spreadsheetml/2006/main" count="204" uniqueCount="145">
  <si>
    <t xml:space="preserve">PARTIE CONTRACTUELLE </t>
  </si>
  <si>
    <t xml:space="preserve">PARTIE NON CONTRACTUELLE </t>
  </si>
  <si>
    <t xml:space="preserve">BORDEREAU DES PRIX UNITAIRES  ( BPU) </t>
  </si>
  <si>
    <t xml:space="preserve">Les quantités estimées figurant sur ce document ne sont pas contractuelles </t>
  </si>
  <si>
    <t xml:space="preserve">N° de PRIX </t>
  </si>
  <si>
    <t>DESIGNATION</t>
  </si>
  <si>
    <t xml:space="preserve">Unité </t>
  </si>
  <si>
    <t>Prix unitaire en chiffres</t>
  </si>
  <si>
    <t>Dépenses estimées en € HT</t>
  </si>
  <si>
    <t>MONTANT (*) TOTAL EN € HT</t>
  </si>
  <si>
    <t xml:space="preserve">Nom du candidat : </t>
  </si>
  <si>
    <t>( à compléter intégralement par le candidat )</t>
  </si>
  <si>
    <t xml:space="preserve"> Quantités estimées sur la durée du marché (4 ans)</t>
  </si>
  <si>
    <t>CREATION ET ENTRETIEN DE DESSERTES FORESTIERES</t>
  </si>
  <si>
    <t>1</t>
  </si>
  <si>
    <t>2</t>
  </si>
  <si>
    <t>3</t>
  </si>
  <si>
    <t>4-1</t>
  </si>
  <si>
    <t>4-2</t>
  </si>
  <si>
    <t>4-3</t>
  </si>
  <si>
    <t>4-4</t>
  </si>
  <si>
    <t>4-5</t>
  </si>
  <si>
    <t>4-6</t>
  </si>
  <si>
    <t>5-1</t>
  </si>
  <si>
    <t>5-2</t>
  </si>
  <si>
    <t>5-3</t>
  </si>
  <si>
    <t>6-1</t>
  </si>
  <si>
    <t>6-2</t>
  </si>
  <si>
    <t>6-3</t>
  </si>
  <si>
    <t>6-4</t>
  </si>
  <si>
    <t>7</t>
  </si>
  <si>
    <t>8-1</t>
  </si>
  <si>
    <t>8-2</t>
  </si>
  <si>
    <t>8-3</t>
  </si>
  <si>
    <t>9</t>
  </si>
  <si>
    <t>10-1</t>
  </si>
  <si>
    <t>10-2</t>
  </si>
  <si>
    <t>10-3</t>
  </si>
  <si>
    <t>10-4</t>
  </si>
  <si>
    <t>11</t>
  </si>
  <si>
    <t>12</t>
  </si>
  <si>
    <t>13</t>
  </si>
  <si>
    <t>14</t>
  </si>
  <si>
    <t>15</t>
  </si>
  <si>
    <t>16</t>
  </si>
  <si>
    <t>17</t>
  </si>
  <si>
    <t>18</t>
  </si>
  <si>
    <t>19-1</t>
  </si>
  <si>
    <t>19-2</t>
  </si>
  <si>
    <t>20</t>
  </si>
  <si>
    <t>21-1</t>
  </si>
  <si>
    <t>21-2</t>
  </si>
  <si>
    <t>22</t>
  </si>
  <si>
    <t>23-1</t>
  </si>
  <si>
    <t>23-2</t>
  </si>
  <si>
    <t>23-3</t>
  </si>
  <si>
    <t>23-4</t>
  </si>
  <si>
    <t>23-5</t>
  </si>
  <si>
    <t>Ref CCTP</t>
  </si>
  <si>
    <t>Unité</t>
  </si>
  <si>
    <t>Ha</t>
  </si>
  <si>
    <t>Mètre linéaire</t>
  </si>
  <si>
    <t>Mètre cube</t>
  </si>
  <si>
    <t>Mètre carré</t>
  </si>
  <si>
    <t>Mètre linéaire d'accotement</t>
  </si>
  <si>
    <t>La tonne</t>
  </si>
  <si>
    <t>Mètre linéaire de fossés</t>
  </si>
  <si>
    <t>Camion de 10 m3 forfaitaire</t>
  </si>
  <si>
    <t>Journée</t>
  </si>
  <si>
    <t>5-3-1</t>
  </si>
  <si>
    <t xml:space="preserve">Installation de chantier </t>
  </si>
  <si>
    <t>5-3-2</t>
  </si>
  <si>
    <t>Déplacements des engins</t>
  </si>
  <si>
    <t>5-4-1</t>
  </si>
  <si>
    <t>Déforestage</t>
  </si>
  <si>
    <t>5-4-2</t>
  </si>
  <si>
    <t>Terrassements &lt;1,5 m3/ml (généralement sur PFR sur pente &lt;=10%)</t>
  </si>
  <si>
    <t>Terrassements 1,5-2,5 m3/ml (toutes pistes en général sur pente &lt; 40%)</t>
  </si>
  <si>
    <t>Terrassements 2,5-3,0 m3/ml (généralement sur terrain plat avec décapage 40cm sur 6ml)</t>
  </si>
  <si>
    <t xml:space="preserve">Terrassements &gt;3 m3/ml </t>
  </si>
  <si>
    <t>Autres terrassements</t>
  </si>
  <si>
    <t>Terrassement profil tout en remblais</t>
  </si>
  <si>
    <t>5-4-3</t>
  </si>
  <si>
    <t>Création de fossés</t>
  </si>
  <si>
    <t>Réfection de fossés</t>
  </si>
  <si>
    <t>Création et réfection des exutoires</t>
  </si>
  <si>
    <t>5-4-4</t>
  </si>
  <si>
    <t>Fourniture et pose d’aqueducs Ø 400 mm</t>
  </si>
  <si>
    <t>Fourniture et pose d’aqueducs Ø 600 mm</t>
  </si>
  <si>
    <t>Fourniture et pose d’aqueducs Ø 800 mm</t>
  </si>
  <si>
    <t>Fourniture et pose d’aqueducs Ø 1 000 mm</t>
  </si>
  <si>
    <t>5-4-5</t>
  </si>
  <si>
    <t>Réglage compactage (reprofilage)</t>
  </si>
  <si>
    <t>5-4-6</t>
  </si>
  <si>
    <t>Mise en place de la couche de roulement (latéritage) sur 10cm d'épaisseur minimale</t>
  </si>
  <si>
    <t>Mise en place de la couche de roulement (latéritage) sur 20cm d'épaisseur minimale</t>
  </si>
  <si>
    <t>Mise en place de la couche de roulement (latéritage) sur 25cm d'épaisseur minimale</t>
  </si>
  <si>
    <t>5-5-5</t>
  </si>
  <si>
    <t>Construction pont sommaire &lt;6ml de portée</t>
  </si>
  <si>
    <t>5-5-#</t>
  </si>
  <si>
    <t>Construction pont traditionnel en coprs mort sur gisant &lt;6ml de portée</t>
  </si>
  <si>
    <t>Construction pont traditionnel en coprs mort sur gisant de 6 à 10ml de portée</t>
  </si>
  <si>
    <t>Construction pont à pieux fichés de 6 à 10 ml de portée</t>
  </si>
  <si>
    <t>Construction pont à pieux fichés &lt;6ml de portée</t>
  </si>
  <si>
    <t>5-5-4</t>
  </si>
  <si>
    <t>Construction de dalots</t>
  </si>
  <si>
    <t>5-6-1</t>
  </si>
  <si>
    <t>Débroussaillage mécanique dans l’emprise, largeur 8 mètres</t>
  </si>
  <si>
    <t>5-6-2</t>
  </si>
  <si>
    <t>Fauchage des talus et accotements</t>
  </si>
  <si>
    <t>5-6-3</t>
  </si>
  <si>
    <t>Nettoyage et nivellement des accotements</t>
  </si>
  <si>
    <t>5-6-4</t>
  </si>
  <si>
    <t>Reprise complète de la chaussée par tronçon</t>
  </si>
  <si>
    <t>5-6-5</t>
  </si>
  <si>
    <t>Rechargements en matériaux latéritiques</t>
  </si>
  <si>
    <t>5-6-6</t>
  </si>
  <si>
    <t>Reprofilage</t>
  </si>
  <si>
    <t>5-6-7</t>
  </si>
  <si>
    <t>Remblais en grave latéritique</t>
  </si>
  <si>
    <t>5-6-8</t>
  </si>
  <si>
    <t>Fourniture et mise en œuvre de concassé de carrière 0/40</t>
  </si>
  <si>
    <t>Fourniture et mise en œuvre de concassé de carrière 0/80</t>
  </si>
  <si>
    <t>5-6-9</t>
  </si>
  <si>
    <t>Cloutage (gravillonnage)</t>
  </si>
  <si>
    <t>5-6-10</t>
  </si>
  <si>
    <t>Curage de fossés et têtes de buses</t>
  </si>
  <si>
    <t>Curage de bassins de décantation</t>
  </si>
  <si>
    <t>5-6-12</t>
  </si>
  <si>
    <t>Réfection des talus, des fossés et des exutoires</t>
  </si>
  <si>
    <t>5-6-11</t>
  </si>
  <si>
    <t>Travail à façon : pelle mécanique à chenille de 20 tonnes et plus</t>
  </si>
  <si>
    <t>Travail à façon : niveleuse</t>
  </si>
  <si>
    <t>Travail à façon : bull-dozer</t>
  </si>
  <si>
    <t>Travail à façon : compacteur V3 ou équivalent</t>
  </si>
  <si>
    <t>Travail à façon : camion de chantier 6x4 ou 8x4 ou tombereau 6x6</t>
  </si>
  <si>
    <t>LOT 2 : SECTEUR SAINT GEORGES</t>
  </si>
  <si>
    <t>Fourniture et pose d’aqueducs Ø 500 mm</t>
  </si>
  <si>
    <t>6-5</t>
  </si>
  <si>
    <t>24</t>
  </si>
  <si>
    <t>5.6.13</t>
  </si>
  <si>
    <t>25</t>
  </si>
  <si>
    <t>5.6.14</t>
  </si>
  <si>
    <t>Fourniture et pose de blocs rocheux brut</t>
  </si>
  <si>
    <t>Fourniture et pose de géotextile type Bidim (&gt;300g/m²)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</si>
</sst>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_-* #,##0\ _€_-;\-* #,##0\ _€_-;_-* &quot;-&quot;\ _€_-;_-@_-"/>
    <numFmt numFmtId="166" formatCode="#,##0.00\ &quot;€&quot;;[Red]#,##0.00\ &quot;€&quot;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4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4"/>
      <name val="Calibri"/>
      <family val="2"/>
      <scheme val="minor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b/>
      <sz val="12"/>
      <color theme="4"/>
      <name val="Calibri"/>
      <family val="2"/>
    </font>
    <font>
      <b/>
      <sz val="12"/>
      <color rgb="FFFF0000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/>
    <xf numFmtId="0" fontId="9" fillId="0" borderId="1" xfId="0" applyFont="1" applyBorder="1" applyAlignment="1">
      <alignment horizontal="center" vertical="center"/>
    </xf>
    <xf numFmtId="0" fontId="9" fillId="0" borderId="1" xfId="0" quotePrefix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0" fontId="0" fillId="0" borderId="3" xfId="0" applyBorder="1"/>
    <xf numFmtId="0" fontId="0" fillId="0" borderId="1" xfId="0" applyBorder="1"/>
    <xf numFmtId="0" fontId="3" fillId="0" borderId="1" xfId="0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vertical="center"/>
    </xf>
    <xf numFmtId="0" fontId="1" fillId="0" borderId="11" xfId="0" applyFont="1" applyBorder="1"/>
    <xf numFmtId="0" fontId="8" fillId="2" borderId="0" xfId="0" applyFont="1" applyFill="1"/>
    <xf numFmtId="0" fontId="8" fillId="2" borderId="0" xfId="0" applyFont="1" applyFill="1" applyAlignment="1">
      <alignment horizontal="center"/>
    </xf>
    <xf numFmtId="0" fontId="0" fillId="2" borderId="0" xfId="0" applyFill="1"/>
    <xf numFmtId="0" fontId="7" fillId="2" borderId="0" xfId="0" applyFont="1" applyFill="1" applyAlignment="1">
      <alignment horizontal="center"/>
    </xf>
    <xf numFmtId="0" fontId="0" fillId="3" borderId="3" xfId="0" applyFill="1" applyBorder="1"/>
    <xf numFmtId="0" fontId="0" fillId="3" borderId="1" xfId="0" applyFill="1" applyBorder="1"/>
    <xf numFmtId="0" fontId="3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horizontal="center" vertical="center"/>
    </xf>
    <xf numFmtId="0" fontId="0" fillId="3" borderId="10" xfId="0" applyFill="1" applyBorder="1" applyAlignment="1">
      <alignment vertical="center"/>
    </xf>
    <xf numFmtId="164" fontId="10" fillId="0" borderId="6" xfId="0" applyNumberFormat="1" applyFont="1" applyBorder="1" applyAlignment="1">
      <alignment horizontal="center" vertical="center"/>
    </xf>
    <xf numFmtId="166" fontId="12" fillId="0" borderId="9" xfId="0" applyNumberFormat="1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3067050</xdr:colOff>
      <xdr:row>1</xdr:row>
      <xdr:rowOff>66675</xdr:rowOff>
    </xdr:from>
    <xdr:to>
      <xdr:col>4</xdr:col>
      <xdr:colOff>569332</xdr:colOff>
      <xdr:row>4</xdr:row>
      <xdr:rowOff>114300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501FB7B0-D853-2E74-DC25-C2418A04CD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67175" y="314325"/>
          <a:ext cx="2074282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2"/>
  <sheetViews>
    <sheetView tabSelected="1" zoomScaleNormal="100" zoomScaleSheetLayoutView="100" workbookViewId="0">
      <selection activeCell="H60" sqref="H60"/>
    </sheetView>
  </sheetViews>
  <sheetFormatPr baseColWidth="10" defaultColWidth="8.7109375" defaultRowHeight="15" x14ac:dyDescent="0.25"/>
  <cols>
    <col min="2" max="2" width="6.28515625" customWidth="1"/>
    <col min="3" max="3" width="49.28515625" style="5" customWidth="1"/>
    <col min="4" max="4" width="19.28515625" customWidth="1"/>
    <col min="5" max="5" width="16.5703125" customWidth="1"/>
    <col min="6" max="6" width="2.42578125" style="30" customWidth="1"/>
    <col min="7" max="8" width="20.85546875" customWidth="1"/>
  </cols>
  <sheetData>
    <row r="1" spans="1:8" ht="19.899999999999999" customHeight="1" x14ac:dyDescent="0.25">
      <c r="E1" s="8"/>
      <c r="F1" s="28"/>
    </row>
    <row r="2" spans="1:8" ht="19.899999999999999" customHeight="1" x14ac:dyDescent="0.25">
      <c r="A2" s="7"/>
      <c r="B2" s="7"/>
      <c r="C2" s="7"/>
      <c r="D2" s="7"/>
      <c r="E2" s="7"/>
      <c r="F2" s="29"/>
    </row>
    <row r="3" spans="1:8" ht="19.899999999999999" customHeight="1" x14ac:dyDescent="0.25"/>
    <row r="4" spans="1:8" ht="19.899999999999999" customHeight="1" x14ac:dyDescent="0.25">
      <c r="A4" s="6"/>
      <c r="B4" s="6"/>
      <c r="C4" s="6"/>
      <c r="D4" s="6"/>
      <c r="E4" s="6"/>
      <c r="F4" s="31"/>
    </row>
    <row r="5" spans="1:8" ht="19.899999999999999" customHeight="1" x14ac:dyDescent="0.25">
      <c r="A5" s="6"/>
      <c r="B5" s="6"/>
      <c r="C5" s="6"/>
      <c r="D5" s="6"/>
      <c r="E5" s="6"/>
      <c r="F5" s="31"/>
    </row>
    <row r="6" spans="1:8" ht="19.899999999999999" customHeight="1" x14ac:dyDescent="0.25">
      <c r="A6" s="41" t="s">
        <v>13</v>
      </c>
      <c r="B6" s="41"/>
      <c r="C6" s="41"/>
      <c r="D6" s="41"/>
      <c r="E6" s="41"/>
      <c r="F6" s="41"/>
      <c r="G6" s="41"/>
    </row>
    <row r="7" spans="1:8" ht="19.899999999999999" customHeight="1" x14ac:dyDescent="0.25">
      <c r="A7" s="41" t="s">
        <v>136</v>
      </c>
      <c r="B7" s="41"/>
      <c r="C7" s="41"/>
      <c r="D7" s="41"/>
      <c r="E7" s="41"/>
      <c r="F7" s="41"/>
      <c r="G7" s="41"/>
    </row>
    <row r="8" spans="1:8" ht="19.899999999999999" customHeight="1" thickBot="1" x14ac:dyDescent="0.3">
      <c r="A8" s="6"/>
      <c r="B8" s="6"/>
      <c r="C8" s="6"/>
      <c r="D8" s="6"/>
      <c r="E8" s="6"/>
      <c r="F8" s="31"/>
    </row>
    <row r="9" spans="1:8" ht="19.899999999999999" customHeight="1" x14ac:dyDescent="0.3">
      <c r="A9" s="44" t="s">
        <v>0</v>
      </c>
      <c r="B9" s="45"/>
      <c r="C9" s="45"/>
      <c r="D9" s="45"/>
      <c r="E9" s="14"/>
      <c r="F9" s="32"/>
      <c r="G9" s="46" t="s">
        <v>1</v>
      </c>
      <c r="H9" s="47"/>
    </row>
    <row r="10" spans="1:8" ht="19.899999999999999" customHeight="1" x14ac:dyDescent="0.3">
      <c r="A10" s="42" t="s">
        <v>2</v>
      </c>
      <c r="B10" s="43"/>
      <c r="C10" s="43"/>
      <c r="D10" s="43"/>
      <c r="E10" s="15"/>
      <c r="F10" s="33"/>
      <c r="G10" s="48" t="s">
        <v>3</v>
      </c>
      <c r="H10" s="49"/>
    </row>
    <row r="11" spans="1:8" ht="15.75" customHeight="1" x14ac:dyDescent="0.3">
      <c r="A11" s="42" t="s">
        <v>11</v>
      </c>
      <c r="B11" s="43"/>
      <c r="C11" s="43"/>
      <c r="D11" s="43"/>
      <c r="E11" s="16"/>
      <c r="F11" s="34"/>
      <c r="G11" s="48"/>
      <c r="H11" s="49"/>
    </row>
    <row r="12" spans="1:8" s="1" customFormat="1" ht="106.5" customHeight="1" x14ac:dyDescent="0.25">
      <c r="A12" s="17" t="s">
        <v>4</v>
      </c>
      <c r="B12" s="18" t="s">
        <v>58</v>
      </c>
      <c r="C12" s="18" t="s">
        <v>5</v>
      </c>
      <c r="D12" s="19" t="s">
        <v>6</v>
      </c>
      <c r="E12" s="18" t="s">
        <v>7</v>
      </c>
      <c r="F12" s="35"/>
      <c r="G12" s="20" t="s">
        <v>12</v>
      </c>
      <c r="H12" s="21" t="s">
        <v>8</v>
      </c>
    </row>
    <row r="13" spans="1:8" ht="51.75" customHeight="1" x14ac:dyDescent="0.25">
      <c r="A13" s="12" t="s">
        <v>14</v>
      </c>
      <c r="B13" s="9" t="s">
        <v>69</v>
      </c>
      <c r="C13" s="10" t="s">
        <v>70</v>
      </c>
      <c r="D13" s="11" t="s">
        <v>59</v>
      </c>
      <c r="E13" s="22"/>
      <c r="F13" s="36"/>
      <c r="G13" s="23">
        <v>36</v>
      </c>
      <c r="H13" s="38">
        <f>E13*G13</f>
        <v>0</v>
      </c>
    </row>
    <row r="14" spans="1:8" ht="51.75" customHeight="1" x14ac:dyDescent="0.25">
      <c r="A14" s="12" t="s">
        <v>15</v>
      </c>
      <c r="B14" s="9" t="s">
        <v>71</v>
      </c>
      <c r="C14" s="10" t="s">
        <v>72</v>
      </c>
      <c r="D14" s="11" t="s">
        <v>59</v>
      </c>
      <c r="E14" s="22"/>
      <c r="F14" s="36"/>
      <c r="G14" s="23">
        <v>4</v>
      </c>
      <c r="H14" s="38">
        <f t="shared" ref="H14:H59" si="0">E14*G14</f>
        <v>0</v>
      </c>
    </row>
    <row r="15" spans="1:8" ht="51.75" customHeight="1" x14ac:dyDescent="0.25">
      <c r="A15" s="12" t="s">
        <v>16</v>
      </c>
      <c r="B15" s="9" t="s">
        <v>73</v>
      </c>
      <c r="C15" s="10" t="s">
        <v>74</v>
      </c>
      <c r="D15" s="11" t="s">
        <v>60</v>
      </c>
      <c r="E15" s="22"/>
      <c r="F15" s="36"/>
      <c r="G15" s="23">
        <v>140</v>
      </c>
      <c r="H15" s="38">
        <f t="shared" si="0"/>
        <v>0</v>
      </c>
    </row>
    <row r="16" spans="1:8" ht="59.25" customHeight="1" x14ac:dyDescent="0.25">
      <c r="A16" s="12" t="s">
        <v>17</v>
      </c>
      <c r="B16" s="9" t="s">
        <v>75</v>
      </c>
      <c r="C16" s="10" t="s">
        <v>76</v>
      </c>
      <c r="D16" s="11" t="s">
        <v>61</v>
      </c>
      <c r="E16" s="22"/>
      <c r="F16" s="36"/>
      <c r="G16" s="23">
        <v>32000</v>
      </c>
      <c r="H16" s="38">
        <f t="shared" si="0"/>
        <v>0</v>
      </c>
    </row>
    <row r="17" spans="1:8" ht="59.25" customHeight="1" x14ac:dyDescent="0.25">
      <c r="A17" s="12" t="s">
        <v>18</v>
      </c>
      <c r="B17" s="9" t="s">
        <v>75</v>
      </c>
      <c r="C17" s="10" t="s">
        <v>77</v>
      </c>
      <c r="D17" s="11" t="s">
        <v>61</v>
      </c>
      <c r="E17" s="22"/>
      <c r="F17" s="36"/>
      <c r="G17" s="23">
        <v>24000</v>
      </c>
      <c r="H17" s="38">
        <f t="shared" si="0"/>
        <v>0</v>
      </c>
    </row>
    <row r="18" spans="1:8" ht="59.25" customHeight="1" x14ac:dyDescent="0.25">
      <c r="A18" s="12" t="s">
        <v>19</v>
      </c>
      <c r="B18" s="9" t="s">
        <v>75</v>
      </c>
      <c r="C18" s="10" t="s">
        <v>78</v>
      </c>
      <c r="D18" s="11" t="s">
        <v>61</v>
      </c>
      <c r="E18" s="22"/>
      <c r="F18" s="36"/>
      <c r="G18" s="23">
        <v>16000</v>
      </c>
      <c r="H18" s="38">
        <f t="shared" si="0"/>
        <v>0</v>
      </c>
    </row>
    <row r="19" spans="1:8" ht="51.75" customHeight="1" x14ac:dyDescent="0.25">
      <c r="A19" s="12" t="s">
        <v>20</v>
      </c>
      <c r="B19" s="9" t="s">
        <v>75</v>
      </c>
      <c r="C19" s="10" t="s">
        <v>79</v>
      </c>
      <c r="D19" s="11" t="s">
        <v>61</v>
      </c>
      <c r="E19" s="22"/>
      <c r="F19" s="36"/>
      <c r="G19" s="23">
        <v>12000</v>
      </c>
      <c r="H19" s="38">
        <f t="shared" si="0"/>
        <v>0</v>
      </c>
    </row>
    <row r="20" spans="1:8" ht="51.75" customHeight="1" x14ac:dyDescent="0.25">
      <c r="A20" s="12" t="s">
        <v>21</v>
      </c>
      <c r="B20" s="9" t="s">
        <v>75</v>
      </c>
      <c r="C20" s="10" t="s">
        <v>80</v>
      </c>
      <c r="D20" s="11" t="s">
        <v>62</v>
      </c>
      <c r="E20" s="22"/>
      <c r="F20" s="36"/>
      <c r="G20" s="23">
        <v>10000</v>
      </c>
      <c r="H20" s="38">
        <f t="shared" si="0"/>
        <v>0</v>
      </c>
    </row>
    <row r="21" spans="1:8" ht="51.75" customHeight="1" x14ac:dyDescent="0.25">
      <c r="A21" s="12" t="s">
        <v>22</v>
      </c>
      <c r="B21" s="9" t="s">
        <v>75</v>
      </c>
      <c r="C21" s="10" t="s">
        <v>81</v>
      </c>
      <c r="D21" s="11" t="s">
        <v>62</v>
      </c>
      <c r="E21" s="22"/>
      <c r="F21" s="36"/>
      <c r="G21" s="23">
        <v>6800</v>
      </c>
      <c r="H21" s="38">
        <f t="shared" si="0"/>
        <v>0</v>
      </c>
    </row>
    <row r="22" spans="1:8" ht="51.75" customHeight="1" x14ac:dyDescent="0.25">
      <c r="A22" s="12" t="s">
        <v>23</v>
      </c>
      <c r="B22" s="9" t="s">
        <v>82</v>
      </c>
      <c r="C22" s="10" t="s">
        <v>83</v>
      </c>
      <c r="D22" s="11" t="s">
        <v>61</v>
      </c>
      <c r="E22" s="22"/>
      <c r="F22" s="36"/>
      <c r="G22" s="23">
        <v>4000</v>
      </c>
      <c r="H22" s="38">
        <f t="shared" si="0"/>
        <v>0</v>
      </c>
    </row>
    <row r="23" spans="1:8" ht="51.75" customHeight="1" x14ac:dyDescent="0.25">
      <c r="A23" s="12" t="s">
        <v>24</v>
      </c>
      <c r="B23" s="9" t="s">
        <v>82</v>
      </c>
      <c r="C23" s="10" t="s">
        <v>84</v>
      </c>
      <c r="D23" s="11" t="s">
        <v>61</v>
      </c>
      <c r="E23" s="22"/>
      <c r="F23" s="36"/>
      <c r="G23" s="23">
        <v>8000</v>
      </c>
      <c r="H23" s="38">
        <f t="shared" si="0"/>
        <v>0</v>
      </c>
    </row>
    <row r="24" spans="1:8" ht="51.75" customHeight="1" x14ac:dyDescent="0.25">
      <c r="A24" s="12" t="s">
        <v>25</v>
      </c>
      <c r="B24" s="9" t="s">
        <v>82</v>
      </c>
      <c r="C24" s="10" t="s">
        <v>85</v>
      </c>
      <c r="D24" s="11" t="s">
        <v>61</v>
      </c>
      <c r="E24" s="22"/>
      <c r="F24" s="36"/>
      <c r="G24" s="23">
        <v>220</v>
      </c>
      <c r="H24" s="38">
        <f t="shared" si="0"/>
        <v>0</v>
      </c>
    </row>
    <row r="25" spans="1:8" ht="51.75" customHeight="1" x14ac:dyDescent="0.25">
      <c r="A25" s="12" t="s">
        <v>26</v>
      </c>
      <c r="B25" s="9" t="s">
        <v>86</v>
      </c>
      <c r="C25" s="10" t="s">
        <v>87</v>
      </c>
      <c r="D25" s="11" t="s">
        <v>61</v>
      </c>
      <c r="E25" s="22"/>
      <c r="F25" s="36"/>
      <c r="G25" s="23">
        <v>700</v>
      </c>
      <c r="H25" s="38">
        <f t="shared" si="0"/>
        <v>0</v>
      </c>
    </row>
    <row r="26" spans="1:8" ht="51.75" customHeight="1" x14ac:dyDescent="0.25">
      <c r="A26" s="12" t="s">
        <v>27</v>
      </c>
      <c r="B26" s="9" t="s">
        <v>86</v>
      </c>
      <c r="C26" s="10" t="s">
        <v>137</v>
      </c>
      <c r="D26" s="11" t="s">
        <v>61</v>
      </c>
      <c r="E26" s="22"/>
      <c r="F26" s="36"/>
      <c r="G26" s="23">
        <v>700</v>
      </c>
      <c r="H26" s="38">
        <f t="shared" si="0"/>
        <v>0</v>
      </c>
    </row>
    <row r="27" spans="1:8" ht="51.75" customHeight="1" x14ac:dyDescent="0.25">
      <c r="A27" s="12" t="s">
        <v>28</v>
      </c>
      <c r="B27" s="9" t="s">
        <v>86</v>
      </c>
      <c r="C27" s="10" t="s">
        <v>88</v>
      </c>
      <c r="D27" s="11" t="s">
        <v>61</v>
      </c>
      <c r="E27" s="22"/>
      <c r="F27" s="36"/>
      <c r="G27" s="23">
        <v>380</v>
      </c>
      <c r="H27" s="38">
        <f t="shared" si="0"/>
        <v>0</v>
      </c>
    </row>
    <row r="28" spans="1:8" ht="51.75" customHeight="1" x14ac:dyDescent="0.25">
      <c r="A28" s="12" t="s">
        <v>29</v>
      </c>
      <c r="B28" s="9" t="s">
        <v>86</v>
      </c>
      <c r="C28" s="10" t="s">
        <v>89</v>
      </c>
      <c r="D28" s="11" t="s">
        <v>61</v>
      </c>
      <c r="E28" s="22"/>
      <c r="F28" s="36"/>
      <c r="G28" s="23">
        <v>48</v>
      </c>
      <c r="H28" s="38">
        <f t="shared" si="0"/>
        <v>0</v>
      </c>
    </row>
    <row r="29" spans="1:8" s="2" customFormat="1" ht="51.75" customHeight="1" x14ac:dyDescent="0.25">
      <c r="A29" s="12" t="s">
        <v>138</v>
      </c>
      <c r="B29" s="9" t="s">
        <v>86</v>
      </c>
      <c r="C29" s="11" t="s">
        <v>90</v>
      </c>
      <c r="D29" s="11" t="s">
        <v>61</v>
      </c>
      <c r="E29" s="22"/>
      <c r="F29" s="36"/>
      <c r="G29" s="23">
        <v>24</v>
      </c>
      <c r="H29" s="38">
        <f t="shared" si="0"/>
        <v>0</v>
      </c>
    </row>
    <row r="30" spans="1:8" s="2" customFormat="1" ht="51.75" customHeight="1" x14ac:dyDescent="0.25">
      <c r="A30" s="12" t="s">
        <v>30</v>
      </c>
      <c r="B30" s="9" t="s">
        <v>91</v>
      </c>
      <c r="C30" s="11" t="s">
        <v>92</v>
      </c>
      <c r="D30" s="11" t="s">
        <v>63</v>
      </c>
      <c r="E30" s="22"/>
      <c r="F30" s="36"/>
      <c r="G30" s="23">
        <v>560000</v>
      </c>
      <c r="H30" s="38">
        <f t="shared" si="0"/>
        <v>0</v>
      </c>
    </row>
    <row r="31" spans="1:8" s="2" customFormat="1" ht="51.75" customHeight="1" x14ac:dyDescent="0.25">
      <c r="A31" s="12" t="s">
        <v>31</v>
      </c>
      <c r="B31" s="9" t="s">
        <v>93</v>
      </c>
      <c r="C31" s="11" t="s">
        <v>94</v>
      </c>
      <c r="D31" s="11" t="s">
        <v>63</v>
      </c>
      <c r="E31" s="22"/>
      <c r="F31" s="36"/>
      <c r="G31" s="23">
        <v>120000</v>
      </c>
      <c r="H31" s="38">
        <f t="shared" si="0"/>
        <v>0</v>
      </c>
    </row>
    <row r="32" spans="1:8" s="2" customFormat="1" ht="51.75" customHeight="1" x14ac:dyDescent="0.25">
      <c r="A32" s="12" t="s">
        <v>32</v>
      </c>
      <c r="B32" s="9" t="s">
        <v>93</v>
      </c>
      <c r="C32" s="11" t="s">
        <v>95</v>
      </c>
      <c r="D32" s="11" t="s">
        <v>63</v>
      </c>
      <c r="E32" s="22"/>
      <c r="F32" s="36"/>
      <c r="G32" s="23">
        <v>44000</v>
      </c>
      <c r="H32" s="38">
        <f t="shared" si="0"/>
        <v>0</v>
      </c>
    </row>
    <row r="33" spans="1:8" s="3" customFormat="1" ht="51.75" customHeight="1" x14ac:dyDescent="0.25">
      <c r="A33" s="12" t="s">
        <v>33</v>
      </c>
      <c r="B33" s="9" t="s">
        <v>93</v>
      </c>
      <c r="C33" s="11" t="s">
        <v>96</v>
      </c>
      <c r="D33" s="11" t="s">
        <v>63</v>
      </c>
      <c r="E33" s="22"/>
      <c r="F33" s="36"/>
      <c r="G33" s="23">
        <v>200000</v>
      </c>
      <c r="H33" s="38">
        <f t="shared" si="0"/>
        <v>0</v>
      </c>
    </row>
    <row r="34" spans="1:8" s="3" customFormat="1" ht="51.75" customHeight="1" x14ac:dyDescent="0.25">
      <c r="A34" s="12" t="s">
        <v>34</v>
      </c>
      <c r="B34" s="9" t="s">
        <v>97</v>
      </c>
      <c r="C34" s="11" t="s">
        <v>98</v>
      </c>
      <c r="D34" s="11" t="s">
        <v>59</v>
      </c>
      <c r="E34" s="22"/>
      <c r="F34" s="36"/>
      <c r="G34" s="23">
        <v>4</v>
      </c>
      <c r="H34" s="38">
        <f t="shared" si="0"/>
        <v>0</v>
      </c>
    </row>
    <row r="35" spans="1:8" s="3" customFormat="1" ht="51.75" customHeight="1" x14ac:dyDescent="0.25">
      <c r="A35" s="12" t="s">
        <v>35</v>
      </c>
      <c r="B35" s="9" t="s">
        <v>99</v>
      </c>
      <c r="C35" s="11" t="s">
        <v>100</v>
      </c>
      <c r="D35" s="11" t="s">
        <v>59</v>
      </c>
      <c r="E35" s="22"/>
      <c r="F35" s="36"/>
      <c r="G35" s="23">
        <v>4</v>
      </c>
      <c r="H35" s="38">
        <f t="shared" si="0"/>
        <v>0</v>
      </c>
    </row>
    <row r="36" spans="1:8" s="3" customFormat="1" ht="66" customHeight="1" x14ac:dyDescent="0.25">
      <c r="A36" s="12" t="s">
        <v>36</v>
      </c>
      <c r="B36" s="9" t="s">
        <v>99</v>
      </c>
      <c r="C36" s="11" t="s">
        <v>101</v>
      </c>
      <c r="D36" s="11" t="s">
        <v>59</v>
      </c>
      <c r="E36" s="22"/>
      <c r="F36" s="36"/>
      <c r="G36" s="23">
        <v>4</v>
      </c>
      <c r="H36" s="38">
        <f t="shared" si="0"/>
        <v>0</v>
      </c>
    </row>
    <row r="37" spans="1:8" s="3" customFormat="1" ht="51.75" customHeight="1" x14ac:dyDescent="0.25">
      <c r="A37" s="12" t="s">
        <v>37</v>
      </c>
      <c r="B37" s="9" t="s">
        <v>99</v>
      </c>
      <c r="C37" s="11" t="s">
        <v>102</v>
      </c>
      <c r="D37" s="11" t="s">
        <v>59</v>
      </c>
      <c r="E37" s="22"/>
      <c r="F37" s="36"/>
      <c r="G37" s="23">
        <v>4</v>
      </c>
      <c r="H37" s="38">
        <f t="shared" si="0"/>
        <v>0</v>
      </c>
    </row>
    <row r="38" spans="1:8" s="3" customFormat="1" ht="51.75" customHeight="1" x14ac:dyDescent="0.25">
      <c r="A38" s="12" t="s">
        <v>38</v>
      </c>
      <c r="B38" s="9" t="s">
        <v>99</v>
      </c>
      <c r="C38" s="11" t="s">
        <v>103</v>
      </c>
      <c r="D38" s="11" t="s">
        <v>59</v>
      </c>
      <c r="E38" s="22"/>
      <c r="F38" s="36"/>
      <c r="G38" s="23">
        <v>4</v>
      </c>
      <c r="H38" s="38">
        <f t="shared" si="0"/>
        <v>0</v>
      </c>
    </row>
    <row r="39" spans="1:8" s="3" customFormat="1" ht="51.75" customHeight="1" x14ac:dyDescent="0.25">
      <c r="A39" s="12" t="s">
        <v>39</v>
      </c>
      <c r="B39" s="9" t="s">
        <v>104</v>
      </c>
      <c r="C39" s="11" t="s">
        <v>105</v>
      </c>
      <c r="D39" s="11" t="s">
        <v>59</v>
      </c>
      <c r="E39" s="22"/>
      <c r="F39" s="36"/>
      <c r="G39" s="23">
        <v>4</v>
      </c>
      <c r="H39" s="38">
        <f t="shared" si="0"/>
        <v>0</v>
      </c>
    </row>
    <row r="40" spans="1:8" s="3" customFormat="1" ht="51.75" customHeight="1" x14ac:dyDescent="0.25">
      <c r="A40" s="12" t="s">
        <v>40</v>
      </c>
      <c r="B40" s="9" t="s">
        <v>106</v>
      </c>
      <c r="C40" s="11" t="s">
        <v>107</v>
      </c>
      <c r="D40" s="11" t="s">
        <v>64</v>
      </c>
      <c r="E40" s="22"/>
      <c r="F40" s="36"/>
      <c r="G40" s="23">
        <v>160000</v>
      </c>
      <c r="H40" s="38">
        <f t="shared" si="0"/>
        <v>0</v>
      </c>
    </row>
    <row r="41" spans="1:8" s="3" customFormat="1" ht="51.75" customHeight="1" x14ac:dyDescent="0.25">
      <c r="A41" s="12" t="s">
        <v>41</v>
      </c>
      <c r="B41" s="9" t="s">
        <v>108</v>
      </c>
      <c r="C41" s="11" t="s">
        <v>109</v>
      </c>
      <c r="D41" s="11" t="s">
        <v>64</v>
      </c>
      <c r="E41" s="22"/>
      <c r="F41" s="36"/>
      <c r="G41" s="23">
        <v>24000</v>
      </c>
      <c r="H41" s="38">
        <f t="shared" si="0"/>
        <v>0</v>
      </c>
    </row>
    <row r="42" spans="1:8" s="3" customFormat="1" ht="51.75" customHeight="1" x14ac:dyDescent="0.25">
      <c r="A42" s="12" t="s">
        <v>42</v>
      </c>
      <c r="B42" s="9" t="s">
        <v>110</v>
      </c>
      <c r="C42" s="11" t="s">
        <v>111</v>
      </c>
      <c r="D42" s="11" t="s">
        <v>64</v>
      </c>
      <c r="E42" s="22"/>
      <c r="F42" s="36"/>
      <c r="G42" s="23">
        <v>52000</v>
      </c>
      <c r="H42" s="38">
        <f t="shared" si="0"/>
        <v>0</v>
      </c>
    </row>
    <row r="43" spans="1:8" s="3" customFormat="1" ht="51.75" customHeight="1" x14ac:dyDescent="0.25">
      <c r="A43" s="12" t="s">
        <v>43</v>
      </c>
      <c r="B43" s="9" t="s">
        <v>112</v>
      </c>
      <c r="C43" s="11" t="s">
        <v>113</v>
      </c>
      <c r="D43" s="11" t="s">
        <v>63</v>
      </c>
      <c r="E43" s="22"/>
      <c r="F43" s="36"/>
      <c r="G43" s="23">
        <v>9600</v>
      </c>
      <c r="H43" s="38">
        <f t="shared" si="0"/>
        <v>0</v>
      </c>
    </row>
    <row r="44" spans="1:8" s="3" customFormat="1" ht="51.75" customHeight="1" x14ac:dyDescent="0.25">
      <c r="A44" s="12" t="s">
        <v>44</v>
      </c>
      <c r="B44" s="9" t="s">
        <v>114</v>
      </c>
      <c r="C44" s="11" t="s">
        <v>115</v>
      </c>
      <c r="D44" s="11" t="s">
        <v>63</v>
      </c>
      <c r="E44" s="22"/>
      <c r="F44" s="36"/>
      <c r="G44" s="23">
        <v>14000</v>
      </c>
      <c r="H44" s="38">
        <f t="shared" si="0"/>
        <v>0</v>
      </c>
    </row>
    <row r="45" spans="1:8" s="3" customFormat="1" ht="51.75" customHeight="1" x14ac:dyDescent="0.25">
      <c r="A45" s="12" t="s">
        <v>45</v>
      </c>
      <c r="B45" s="9" t="s">
        <v>116</v>
      </c>
      <c r="C45" s="11" t="s">
        <v>117</v>
      </c>
      <c r="D45" s="11" t="s">
        <v>61</v>
      </c>
      <c r="E45" s="22"/>
      <c r="F45" s="36"/>
      <c r="G45" s="23">
        <v>16000</v>
      </c>
      <c r="H45" s="38">
        <f t="shared" si="0"/>
        <v>0</v>
      </c>
    </row>
    <row r="46" spans="1:8" s="3" customFormat="1" ht="51.75" customHeight="1" x14ac:dyDescent="0.25">
      <c r="A46" s="12" t="s">
        <v>46</v>
      </c>
      <c r="B46" s="9" t="s">
        <v>118</v>
      </c>
      <c r="C46" s="11" t="s">
        <v>119</v>
      </c>
      <c r="D46" s="11" t="s">
        <v>62</v>
      </c>
      <c r="E46" s="22"/>
      <c r="F46" s="36"/>
      <c r="G46" s="23">
        <v>520</v>
      </c>
      <c r="H46" s="38">
        <f t="shared" si="0"/>
        <v>0</v>
      </c>
    </row>
    <row r="47" spans="1:8" s="3" customFormat="1" ht="51.75" customHeight="1" x14ac:dyDescent="0.25">
      <c r="A47" s="12" t="s">
        <v>47</v>
      </c>
      <c r="B47" s="9" t="s">
        <v>120</v>
      </c>
      <c r="C47" s="11" t="s">
        <v>121</v>
      </c>
      <c r="D47" s="11" t="s">
        <v>65</v>
      </c>
      <c r="E47" s="22"/>
      <c r="F47" s="36"/>
      <c r="G47" s="23">
        <v>280</v>
      </c>
      <c r="H47" s="38">
        <f t="shared" si="0"/>
        <v>0</v>
      </c>
    </row>
    <row r="48" spans="1:8" s="3" customFormat="1" ht="51.75" customHeight="1" x14ac:dyDescent="0.25">
      <c r="A48" s="12" t="s">
        <v>48</v>
      </c>
      <c r="B48" s="9" t="s">
        <v>120</v>
      </c>
      <c r="C48" s="11" t="s">
        <v>122</v>
      </c>
      <c r="D48" s="11" t="s">
        <v>65</v>
      </c>
      <c r="E48" s="22"/>
      <c r="F48" s="36"/>
      <c r="G48" s="23">
        <v>280</v>
      </c>
      <c r="H48" s="38">
        <f t="shared" si="0"/>
        <v>0</v>
      </c>
    </row>
    <row r="49" spans="1:8" s="3" customFormat="1" ht="51.75" customHeight="1" x14ac:dyDescent="0.25">
      <c r="A49" s="12" t="s">
        <v>49</v>
      </c>
      <c r="B49" s="9" t="s">
        <v>123</v>
      </c>
      <c r="C49" s="11" t="s">
        <v>124</v>
      </c>
      <c r="D49" s="11" t="s">
        <v>65</v>
      </c>
      <c r="E49" s="22"/>
      <c r="F49" s="36"/>
      <c r="G49" s="23">
        <v>140</v>
      </c>
      <c r="H49" s="38">
        <f t="shared" si="0"/>
        <v>0</v>
      </c>
    </row>
    <row r="50" spans="1:8" s="3" customFormat="1" ht="51.75" customHeight="1" x14ac:dyDescent="0.25">
      <c r="A50" s="12" t="s">
        <v>50</v>
      </c>
      <c r="B50" s="9" t="s">
        <v>125</v>
      </c>
      <c r="C50" s="11" t="s">
        <v>126</v>
      </c>
      <c r="D50" s="11" t="s">
        <v>66</v>
      </c>
      <c r="E50" s="22"/>
      <c r="F50" s="36"/>
      <c r="G50" s="23">
        <v>6400</v>
      </c>
      <c r="H50" s="38">
        <f t="shared" si="0"/>
        <v>0</v>
      </c>
    </row>
    <row r="51" spans="1:8" s="3" customFormat="1" ht="51.75" customHeight="1" x14ac:dyDescent="0.25">
      <c r="A51" s="12" t="s">
        <v>51</v>
      </c>
      <c r="B51" s="9" t="s">
        <v>125</v>
      </c>
      <c r="C51" s="11" t="s">
        <v>127</v>
      </c>
      <c r="D51" s="11" t="s">
        <v>67</v>
      </c>
      <c r="E51" s="22"/>
      <c r="F51" s="36"/>
      <c r="G51" s="23">
        <v>16</v>
      </c>
      <c r="H51" s="38">
        <f t="shared" si="0"/>
        <v>0</v>
      </c>
    </row>
    <row r="52" spans="1:8" s="3" customFormat="1" ht="51.75" customHeight="1" x14ac:dyDescent="0.25">
      <c r="A52" s="12" t="s">
        <v>52</v>
      </c>
      <c r="B52" s="9" t="s">
        <v>128</v>
      </c>
      <c r="C52" s="11" t="s">
        <v>129</v>
      </c>
      <c r="D52" s="11" t="s">
        <v>66</v>
      </c>
      <c r="E52" s="22"/>
      <c r="F52" s="36"/>
      <c r="G52" s="23">
        <v>640</v>
      </c>
      <c r="H52" s="38">
        <f t="shared" si="0"/>
        <v>0</v>
      </c>
    </row>
    <row r="53" spans="1:8" s="3" customFormat="1" ht="51.75" customHeight="1" x14ac:dyDescent="0.25">
      <c r="A53" s="12" t="s">
        <v>53</v>
      </c>
      <c r="B53" s="9" t="s">
        <v>130</v>
      </c>
      <c r="C53" s="11" t="s">
        <v>131</v>
      </c>
      <c r="D53" s="11" t="s">
        <v>68</v>
      </c>
      <c r="E53" s="22"/>
      <c r="F53" s="36"/>
      <c r="G53" s="23">
        <v>4</v>
      </c>
      <c r="H53" s="38">
        <f t="shared" si="0"/>
        <v>0</v>
      </c>
    </row>
    <row r="54" spans="1:8" s="3" customFormat="1" ht="51.75" customHeight="1" x14ac:dyDescent="0.25">
      <c r="A54" s="12" t="s">
        <v>54</v>
      </c>
      <c r="B54" s="9" t="s">
        <v>130</v>
      </c>
      <c r="C54" s="11" t="s">
        <v>132</v>
      </c>
      <c r="D54" s="11" t="s">
        <v>68</v>
      </c>
      <c r="E54" s="22"/>
      <c r="F54" s="36"/>
      <c r="G54" s="23">
        <v>4</v>
      </c>
      <c r="H54" s="38">
        <f t="shared" si="0"/>
        <v>0</v>
      </c>
    </row>
    <row r="55" spans="1:8" s="3" customFormat="1" ht="51.75" customHeight="1" x14ac:dyDescent="0.25">
      <c r="A55" s="12" t="s">
        <v>55</v>
      </c>
      <c r="B55" s="9" t="s">
        <v>130</v>
      </c>
      <c r="C55" s="11" t="s">
        <v>133</v>
      </c>
      <c r="D55" s="11" t="s">
        <v>68</v>
      </c>
      <c r="E55" s="22"/>
      <c r="F55" s="36"/>
      <c r="G55" s="23">
        <v>4</v>
      </c>
      <c r="H55" s="38">
        <f t="shared" si="0"/>
        <v>0</v>
      </c>
    </row>
    <row r="56" spans="1:8" s="3" customFormat="1" ht="51.75" customHeight="1" x14ac:dyDescent="0.25">
      <c r="A56" s="12" t="s">
        <v>56</v>
      </c>
      <c r="B56" s="9" t="s">
        <v>130</v>
      </c>
      <c r="C56" s="11" t="s">
        <v>134</v>
      </c>
      <c r="D56" s="11" t="s">
        <v>68</v>
      </c>
      <c r="E56" s="22"/>
      <c r="F56" s="36"/>
      <c r="G56" s="23">
        <v>4</v>
      </c>
      <c r="H56" s="38">
        <f t="shared" si="0"/>
        <v>0</v>
      </c>
    </row>
    <row r="57" spans="1:8" s="3" customFormat="1" ht="51.75" customHeight="1" x14ac:dyDescent="0.25">
      <c r="A57" s="12" t="s">
        <v>57</v>
      </c>
      <c r="B57" s="9" t="s">
        <v>130</v>
      </c>
      <c r="C57" s="11" t="s">
        <v>135</v>
      </c>
      <c r="D57" s="11" t="s">
        <v>68</v>
      </c>
      <c r="E57" s="22"/>
      <c r="F57" s="36"/>
      <c r="G57" s="23">
        <v>4</v>
      </c>
      <c r="H57" s="38">
        <f t="shared" si="0"/>
        <v>0</v>
      </c>
    </row>
    <row r="58" spans="1:8" s="3" customFormat="1" ht="51.75" customHeight="1" x14ac:dyDescent="0.25">
      <c r="A58" s="12" t="s">
        <v>139</v>
      </c>
      <c r="B58" s="9" t="s">
        <v>140</v>
      </c>
      <c r="C58" s="11" t="s">
        <v>143</v>
      </c>
      <c r="D58" s="11" t="s">
        <v>59</v>
      </c>
      <c r="E58" s="22"/>
      <c r="F58" s="36"/>
      <c r="G58" s="23">
        <v>4</v>
      </c>
      <c r="H58" s="38">
        <f t="shared" si="0"/>
        <v>0</v>
      </c>
    </row>
    <row r="59" spans="1:8" s="3" customFormat="1" ht="51.75" customHeight="1" thickBot="1" x14ac:dyDescent="0.3">
      <c r="A59" s="13" t="s">
        <v>141</v>
      </c>
      <c r="B59" s="24" t="s">
        <v>142</v>
      </c>
      <c r="C59" s="25" t="s">
        <v>144</v>
      </c>
      <c r="D59" s="25" t="s">
        <v>63</v>
      </c>
      <c r="E59" s="26"/>
      <c r="F59" s="37"/>
      <c r="G59" s="23">
        <v>2880</v>
      </c>
      <c r="H59" s="38">
        <f t="shared" si="0"/>
        <v>0</v>
      </c>
    </row>
    <row r="60" spans="1:8" ht="32.450000000000003" customHeight="1" thickBot="1" x14ac:dyDescent="0.3">
      <c r="A60" s="27"/>
      <c r="B60" s="40" t="s">
        <v>9</v>
      </c>
      <c r="C60" s="40"/>
      <c r="D60" s="40"/>
      <c r="E60" s="40"/>
      <c r="F60" s="40"/>
      <c r="G60" s="40"/>
      <c r="H60" s="39">
        <f>SUM(H13:H59)</f>
        <v>0</v>
      </c>
    </row>
    <row r="62" spans="1:8" x14ac:dyDescent="0.25">
      <c r="C62" s="4" t="s">
        <v>10</v>
      </c>
    </row>
  </sheetData>
  <mergeCells count="8">
    <mergeCell ref="B60:G60"/>
    <mergeCell ref="A6:G6"/>
    <mergeCell ref="A10:D10"/>
    <mergeCell ref="A11:D11"/>
    <mergeCell ref="A7:G7"/>
    <mergeCell ref="A9:D9"/>
    <mergeCell ref="G9:H9"/>
    <mergeCell ref="G10:H11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8C2A2B-B654-4FBE-ABE1-1D076A918007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C1C0CDB1E633D418BE8360109B11846" ma:contentTypeVersion="4" ma:contentTypeDescription="Crée un document." ma:contentTypeScope="" ma:versionID="6f6e038d24c71558becde857367243bc">
  <xsd:schema xmlns:xsd="http://www.w3.org/2001/XMLSchema" xmlns:xs="http://www.w3.org/2001/XMLSchema" xmlns:p="http://schemas.microsoft.com/office/2006/metadata/properties" xmlns:ns2="54c9d880-ae5f-42dc-804f-14fa7ec78483" xmlns:ns3="4782f987-ff33-4129-b99e-fc729be9a27e" targetNamespace="http://schemas.microsoft.com/office/2006/metadata/properties" ma:root="true" ma:fieldsID="80d1f3ec81faa19cc8a46e34ed46e178" ns2:_="" ns3:_="">
    <xsd:import namespace="54c9d880-ae5f-42dc-804f-14fa7ec78483"/>
    <xsd:import namespace="4782f987-ff33-4129-b99e-fc729be9a27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c9d880-ae5f-42dc-804f-14fa7ec784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82f987-ff33-4129-b99e-fc729be9a27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0165360-8A85-4FC5-AEAC-AF1773E9B31F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306784DB-FC72-4F25-A797-42479DD6ED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4c9d880-ae5f-42dc-804f-14fa7ec78483"/>
    <ds:schemaRef ds:uri="4782f987-ff33-4129-b99e-fc729be9a2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40201D5-98BF-4CBD-9AEB-E1D2CB43A18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Feuil1</vt:lpstr>
      <vt:lpstr>Feuil2</vt:lpstr>
      <vt:lpstr>Feuil1!_Hlk109140765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MARCELLAN Philippe</dc:creator>
  <cp:keywords/>
  <dc:description/>
  <cp:lastModifiedBy>MARCELLAN Philippe</cp:lastModifiedBy>
  <cp:revision/>
  <cp:lastPrinted>2022-08-25T18:39:56Z</cp:lastPrinted>
  <dcterms:created xsi:type="dcterms:W3CDTF">2021-10-06T13:07:43Z</dcterms:created>
  <dcterms:modified xsi:type="dcterms:W3CDTF">2026-02-04T11:50:29Z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0x0101008C1C0CDB1E633D418BE8360109B11846</vt:lpwstr>
  </property>
</Properties>
</file>